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lo\linemanagement\gliders\Alma\V9\12\"/>
    </mc:Choice>
  </mc:AlternateContent>
  <xr:revisionPtr revIDLastSave="0" documentId="13_ncr:40009_{3A10C24E-3B5C-4042-8BBC-B50342F49A5D}" xr6:coauthVersionLast="47" xr6:coauthVersionMax="47" xr10:uidLastSave="{00000000-0000-0000-0000-000000000000}"/>
  <bookViews>
    <workbookView xWindow="-120" yWindow="-120" windowWidth="29040" windowHeight="15720"/>
  </bookViews>
  <sheets>
    <sheet name="Alma12V9_rev3b_bridle_lengths_c" sheetId="1" r:id="rId1"/>
    <sheet name="revs" sheetId="2" r:id="rId2"/>
  </sheets>
  <calcPr calcId="0" concurrentCalc="0"/>
</workbook>
</file>

<file path=xl/calcChain.xml><?xml version="1.0" encoding="utf-8"?>
<calcChain xmlns="http://schemas.openxmlformats.org/spreadsheetml/2006/main">
  <c r="Q16" i="1" l="1"/>
  <c r="Q15" i="1"/>
  <c r="Q14" i="1"/>
  <c r="Q13" i="1"/>
  <c r="Q12" i="1"/>
  <c r="Q11" i="1"/>
  <c r="Q10" i="1"/>
  <c r="Q9" i="1"/>
  <c r="D56" i="1"/>
  <c r="F49" i="1"/>
  <c r="F48" i="1"/>
  <c r="D58" i="1"/>
</calcChain>
</file>

<file path=xl/sharedStrings.xml><?xml version="1.0" encoding="utf-8"?>
<sst xmlns="http://schemas.openxmlformats.org/spreadsheetml/2006/main" count="248" uniqueCount="97">
  <si>
    <t>BGD</t>
  </si>
  <si>
    <t>Line Tables</t>
  </si>
  <si>
    <t>Mounted with speed system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</si>
  <si>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</si>
  <si>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</si>
  <si>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</si>
  <si>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</si>
  <si>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</si>
  <si>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</si>
  <si>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</si>
  <si>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</si>
  <si>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check Table</t>
  </si>
  <si>
    <t>Alma12V9_rev2b</t>
  </si>
  <si>
    <t>Compensation for tabs knots and loops is already accounted for.</t>
  </si>
  <si>
    <t xml:space="preserve"> Notes : </t>
  </si>
  <si>
    <t>Top</t>
  </si>
  <si>
    <t>Middle</t>
  </si>
  <si>
    <t>Riser</t>
  </si>
  <si>
    <t>A</t>
  </si>
  <si>
    <t>B</t>
  </si>
  <si>
    <t>C</t>
  </si>
  <si>
    <t>K</t>
  </si>
  <si>
    <t>a1</t>
  </si>
  <si>
    <t>DC-100</t>
  </si>
  <si>
    <t>Light Grey</t>
  </si>
  <si>
    <t>AR1</t>
  </si>
  <si>
    <t>a2</t>
  </si>
  <si>
    <t>a3</t>
  </si>
  <si>
    <t>AR2</t>
  </si>
  <si>
    <t>a4</t>
  </si>
  <si>
    <t>a5</t>
  </si>
  <si>
    <t>DC60</t>
  </si>
  <si>
    <t>AR3</t>
  </si>
  <si>
    <t>a6</t>
  </si>
  <si>
    <t>PPSLS180</t>
  </si>
  <si>
    <t>Red</t>
  </si>
  <si>
    <t>b1</t>
  </si>
  <si>
    <t>BR1</t>
  </si>
  <si>
    <t>b2</t>
  </si>
  <si>
    <t>b3</t>
  </si>
  <si>
    <t>BR2</t>
  </si>
  <si>
    <t>b4</t>
  </si>
  <si>
    <t>b5</t>
  </si>
  <si>
    <t>BR3</t>
  </si>
  <si>
    <t>b6</t>
  </si>
  <si>
    <t>PPSL120</t>
  </si>
  <si>
    <t>Blue</t>
  </si>
  <si>
    <t>Yellow</t>
  </si>
  <si>
    <t>c1</t>
  </si>
  <si>
    <t>CR1</t>
  </si>
  <si>
    <t>c2</t>
  </si>
  <si>
    <t>c3</t>
  </si>
  <si>
    <t>CR2</t>
  </si>
  <si>
    <t>c4</t>
  </si>
  <si>
    <t>c5</t>
  </si>
  <si>
    <t>CR3</t>
  </si>
  <si>
    <t>c6</t>
  </si>
  <si>
    <t>Green</t>
  </si>
  <si>
    <t>k1</t>
  </si>
  <si>
    <t>KM1</t>
  </si>
  <si>
    <t>KR1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</si>
  <si>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</si>
  <si>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</si>
  <si>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</si>
  <si>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</si>
  <si>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</si>
  <si>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</si>
  <si>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</si>
  <si>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</si>
  <si>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</si>
  <si>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</si>
  <si>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</si>
  <si>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 xml:space="preserve"> with speed system 1492mm. Measure is from </t>
  </si>
  <si>
    <t>Amain/Kmain to the sail. Need to be done with Amain/Kmain connected together</t>
  </si>
  <si>
    <t>Speed system checklength</t>
  </si>
  <si>
    <t>Speed system:</t>
  </si>
  <si>
    <t>X1</t>
  </si>
  <si>
    <t>DC500</t>
  </si>
  <si>
    <t>Grey</t>
  </si>
  <si>
    <t>X2</t>
  </si>
  <si>
    <t>X3</t>
  </si>
  <si>
    <t xml:space="preserve">Lower Figure of 8 Knot </t>
  </si>
  <si>
    <t>X4</t>
  </si>
  <si>
    <t>X5</t>
  </si>
  <si>
    <t>PPSL350</t>
  </si>
  <si>
    <t>X6</t>
  </si>
  <si>
    <t xml:space="preserve">Amain </t>
  </si>
  <si>
    <t xml:space="preserve">Magic d-pro 2.5 </t>
  </si>
  <si>
    <t xml:space="preserve">Kmain left </t>
  </si>
  <si>
    <t>Magic d-pro 2.5</t>
  </si>
  <si>
    <t xml:space="preserve">Kmain right  </t>
  </si>
  <si>
    <t xml:space="preserve">Pulley </t>
  </si>
  <si>
    <t>Sprenger AE563</t>
  </si>
  <si>
    <t>rev 3b</t>
  </si>
  <si>
    <t>TL</t>
  </si>
  <si>
    <t>Loop on X4 (KL1) -11mm</t>
  </si>
  <si>
    <t>KR1 -8mm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</si>
</sst>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6" fillId="0" borderId="0" xfId="0" applyFont="1"/>
    <xf numFmtId="0" fontId="18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14" fontId="0" fillId="0" borderId="0" xfId="0" applyNumberFormat="1"/>
    <xf numFmtId="0" fontId="14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22</xdr:row>
      <xdr:rowOff>0</xdr:rowOff>
    </xdr:from>
    <xdr:to>
      <xdr:col>25</xdr:col>
      <xdr:colOff>200025</xdr:colOff>
      <xdr:row>56</xdr:row>
      <xdr:rowOff>161925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AC576BE-3FE6-469B-84E2-E8411BA711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229100"/>
          <a:ext cx="8124825" cy="6638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63</xdr:row>
      <xdr:rowOff>0</xdr:rowOff>
    </xdr:from>
    <xdr:to>
      <xdr:col>12</xdr:col>
      <xdr:colOff>170202</xdr:colOff>
      <xdr:row>80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F0E0AD1-E762-4845-A746-4F147E0676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801600"/>
          <a:ext cx="6875802" cy="3314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tabSelected="1" topLeftCell="A36" workbookViewId="0">
      <selection activeCell="H52" sqref="H52"/>
    </sheetView>
  </sheetViews>
  <sheetFormatPr defaultRowHeight="15" x14ac:dyDescent="0.25"/>
  <sheetData>
    <row r="1" spans="1:17" x14ac:dyDescent="0.25">
      <c r="A1" t="s">
        <v>0</v>
      </c>
    </row>
    <row r="2" spans="1:17" x14ac:dyDescent="0.25">
      <c r="A2" t="s">
        <v>1</v>
      </c>
    </row>
    <row r="3" spans="1:17" x14ac:dyDescent="0.25">
      <c r="A3" t="s">
        <v>2</v>
      </c>
    </row>
    <row r="4" spans="1:17" x14ac:dyDescent="0.25">
      <c r="A4" t="s">
        <v>3</v>
      </c>
    </row>
    <row r="5" spans="1:17" x14ac:dyDescent="0.25">
      <c r="M5" t="s">
        <v>11</v>
      </c>
      <c r="N5" t="s">
        <v>12</v>
      </c>
    </row>
    <row r="6" spans="1:17" x14ac:dyDescent="0.25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  <c r="M6" t="s">
        <v>14</v>
      </c>
      <c r="N6" t="s">
        <v>72</v>
      </c>
    </row>
    <row r="7" spans="1:17" ht="15.75" thickBot="1" x14ac:dyDescent="0.3">
      <c r="A7" t="s">
        <v>13</v>
      </c>
      <c r="M7" t="s">
        <v>73</v>
      </c>
    </row>
    <row r="8" spans="1:17" x14ac:dyDescent="0.25">
      <c r="I8" t="s">
        <v>15</v>
      </c>
      <c r="J8" t="s">
        <v>16</v>
      </c>
      <c r="K8" t="s">
        <v>17</v>
      </c>
      <c r="M8" s="1"/>
      <c r="N8" s="2" t="s">
        <v>18</v>
      </c>
      <c r="O8" s="2" t="s">
        <v>19</v>
      </c>
      <c r="P8" s="2" t="s">
        <v>20</v>
      </c>
      <c r="Q8" s="3" t="s">
        <v>21</v>
      </c>
    </row>
    <row r="9" spans="1:17" x14ac:dyDescent="0.25">
      <c r="A9" t="s">
        <v>22</v>
      </c>
      <c r="B9" t="s">
        <v>23</v>
      </c>
      <c r="C9" t="s">
        <v>24</v>
      </c>
      <c r="D9">
        <v>0</v>
      </c>
      <c r="E9">
        <v>0</v>
      </c>
      <c r="F9">
        <v>2314</v>
      </c>
      <c r="G9">
        <v>2</v>
      </c>
      <c r="I9" t="s">
        <v>22</v>
      </c>
      <c r="J9" t="s">
        <v>25</v>
      </c>
      <c r="M9" s="4">
        <v>1</v>
      </c>
      <c r="N9" s="5">
        <v>6409</v>
      </c>
      <c r="O9" s="5">
        <v>6384</v>
      </c>
      <c r="P9" s="5">
        <v>6184</v>
      </c>
      <c r="Q9" s="6">
        <f>6641-8-11</f>
        <v>6622</v>
      </c>
    </row>
    <row r="10" spans="1:17" x14ac:dyDescent="0.25">
      <c r="A10" t="s">
        <v>26</v>
      </c>
      <c r="B10" t="s">
        <v>23</v>
      </c>
      <c r="C10" t="s">
        <v>24</v>
      </c>
      <c r="D10">
        <v>0</v>
      </c>
      <c r="E10">
        <v>0</v>
      </c>
      <c r="F10">
        <v>1936</v>
      </c>
      <c r="G10">
        <v>5</v>
      </c>
      <c r="I10" t="s">
        <v>26</v>
      </c>
      <c r="J10" t="s">
        <v>25</v>
      </c>
      <c r="M10" s="4">
        <v>2</v>
      </c>
      <c r="N10" s="5">
        <v>6031</v>
      </c>
      <c r="O10" s="5">
        <v>5994</v>
      </c>
      <c r="P10" s="5">
        <v>5778</v>
      </c>
      <c r="Q10" s="6">
        <f>6292-8-11</f>
        <v>6273</v>
      </c>
    </row>
    <row r="11" spans="1:17" x14ac:dyDescent="0.25">
      <c r="A11" t="s">
        <v>27</v>
      </c>
      <c r="B11" t="s">
        <v>23</v>
      </c>
      <c r="C11" t="s">
        <v>24</v>
      </c>
      <c r="D11">
        <v>0</v>
      </c>
      <c r="E11">
        <v>0</v>
      </c>
      <c r="F11">
        <v>2125</v>
      </c>
      <c r="G11">
        <v>8</v>
      </c>
      <c r="I11" t="s">
        <v>27</v>
      </c>
      <c r="J11" t="s">
        <v>28</v>
      </c>
      <c r="M11" s="4">
        <v>3</v>
      </c>
      <c r="N11" s="5">
        <v>5541</v>
      </c>
      <c r="O11" s="5">
        <v>5502</v>
      </c>
      <c r="P11" s="5">
        <v>5296</v>
      </c>
      <c r="Q11" s="6">
        <f>5956-8-11</f>
        <v>5937</v>
      </c>
    </row>
    <row r="12" spans="1:17" x14ac:dyDescent="0.25">
      <c r="A12" t="s">
        <v>29</v>
      </c>
      <c r="B12" t="s">
        <v>23</v>
      </c>
      <c r="C12" t="s">
        <v>24</v>
      </c>
      <c r="D12">
        <v>0</v>
      </c>
      <c r="E12">
        <v>0</v>
      </c>
      <c r="F12">
        <v>1597</v>
      </c>
      <c r="G12">
        <v>11</v>
      </c>
      <c r="I12" t="s">
        <v>29</v>
      </c>
      <c r="J12" t="s">
        <v>28</v>
      </c>
      <c r="M12" s="4">
        <v>4</v>
      </c>
      <c r="N12" s="5">
        <v>5013</v>
      </c>
      <c r="O12" s="5">
        <v>4980</v>
      </c>
      <c r="P12" s="5">
        <v>4787</v>
      </c>
      <c r="Q12" s="6">
        <f>5670-8-11</f>
        <v>5651</v>
      </c>
    </row>
    <row r="13" spans="1:17" x14ac:dyDescent="0.25">
      <c r="A13" t="s">
        <v>30</v>
      </c>
      <c r="B13" t="s">
        <v>31</v>
      </c>
      <c r="C13" t="s">
        <v>24</v>
      </c>
      <c r="D13">
        <v>0</v>
      </c>
      <c r="E13">
        <v>0</v>
      </c>
      <c r="F13">
        <v>382</v>
      </c>
      <c r="G13">
        <v>13</v>
      </c>
      <c r="I13" t="s">
        <v>30</v>
      </c>
      <c r="J13" t="s">
        <v>32</v>
      </c>
      <c r="M13" s="4">
        <v>5</v>
      </c>
      <c r="N13" s="5">
        <v>4639</v>
      </c>
      <c r="O13" s="5">
        <v>4450</v>
      </c>
      <c r="P13" s="5">
        <v>4372</v>
      </c>
      <c r="Q13" s="6">
        <f>5193-11</f>
        <v>5182</v>
      </c>
    </row>
    <row r="14" spans="1:17" x14ac:dyDescent="0.25">
      <c r="A14" t="s">
        <v>33</v>
      </c>
      <c r="B14" t="s">
        <v>31</v>
      </c>
      <c r="C14" t="s">
        <v>24</v>
      </c>
      <c r="D14">
        <v>0</v>
      </c>
      <c r="E14">
        <v>0</v>
      </c>
      <c r="F14">
        <v>234</v>
      </c>
      <c r="G14">
        <v>14</v>
      </c>
      <c r="I14" t="s">
        <v>33</v>
      </c>
      <c r="J14" t="s">
        <v>32</v>
      </c>
      <c r="M14" s="4">
        <v>6</v>
      </c>
      <c r="N14" s="5">
        <v>4491</v>
      </c>
      <c r="O14" s="5">
        <v>4096</v>
      </c>
      <c r="P14" s="5">
        <v>4099</v>
      </c>
      <c r="Q14" s="6">
        <f>4797-11</f>
        <v>4786</v>
      </c>
    </row>
    <row r="15" spans="1:17" x14ac:dyDescent="0.25">
      <c r="A15" t="s">
        <v>25</v>
      </c>
      <c r="B15" t="s">
        <v>34</v>
      </c>
      <c r="C15" t="s">
        <v>35</v>
      </c>
      <c r="D15">
        <v>0</v>
      </c>
      <c r="E15">
        <v>0</v>
      </c>
      <c r="F15">
        <v>2597</v>
      </c>
      <c r="G15">
        <v>-1</v>
      </c>
      <c r="M15" s="4">
        <v>7</v>
      </c>
      <c r="N15" s="5">
        <v>0</v>
      </c>
      <c r="O15" s="5">
        <v>0</v>
      </c>
      <c r="P15" s="5">
        <v>0</v>
      </c>
      <c r="Q15" s="6">
        <f>4442-11</f>
        <v>4431</v>
      </c>
    </row>
    <row r="16" spans="1:17" ht="15.75" thickBot="1" x14ac:dyDescent="0.3">
      <c r="A16" t="s">
        <v>28</v>
      </c>
      <c r="B16" t="s">
        <v>34</v>
      </c>
      <c r="C16" t="s">
        <v>35</v>
      </c>
      <c r="D16">
        <v>0</v>
      </c>
      <c r="E16">
        <v>0</v>
      </c>
      <c r="F16">
        <v>1918</v>
      </c>
      <c r="G16">
        <v>-1</v>
      </c>
      <c r="M16" s="7">
        <v>8</v>
      </c>
      <c r="N16" s="8">
        <v>0</v>
      </c>
      <c r="O16" s="8">
        <v>0</v>
      </c>
      <c r="P16" s="8">
        <v>0</v>
      </c>
      <c r="Q16" s="9">
        <f>4226-11</f>
        <v>4215</v>
      </c>
    </row>
    <row r="17" spans="1:17" x14ac:dyDescent="0.25">
      <c r="A17" t="s">
        <v>32</v>
      </c>
      <c r="B17" t="s">
        <v>34</v>
      </c>
      <c r="C17" t="s">
        <v>35</v>
      </c>
      <c r="D17">
        <v>0</v>
      </c>
      <c r="E17">
        <v>0</v>
      </c>
      <c r="F17">
        <v>2759</v>
      </c>
      <c r="G17">
        <v>-1</v>
      </c>
    </row>
    <row r="18" spans="1:17" ht="15.75" thickBot="1" x14ac:dyDescent="0.3">
      <c r="A18" t="s">
        <v>36</v>
      </c>
      <c r="B18" t="s">
        <v>31</v>
      </c>
      <c r="C18" t="s">
        <v>24</v>
      </c>
      <c r="D18">
        <v>0</v>
      </c>
      <c r="E18">
        <v>0</v>
      </c>
      <c r="F18">
        <v>2245</v>
      </c>
      <c r="G18">
        <v>2</v>
      </c>
      <c r="I18" t="s">
        <v>36</v>
      </c>
      <c r="J18" t="s">
        <v>37</v>
      </c>
      <c r="M18" t="s">
        <v>74</v>
      </c>
      <c r="P18" s="10"/>
    </row>
    <row r="19" spans="1:17" x14ac:dyDescent="0.25">
      <c r="A19" t="s">
        <v>38</v>
      </c>
      <c r="B19" t="s">
        <v>31</v>
      </c>
      <c r="C19" t="s">
        <v>24</v>
      </c>
      <c r="D19">
        <v>0</v>
      </c>
      <c r="E19">
        <v>0</v>
      </c>
      <c r="F19">
        <v>1855</v>
      </c>
      <c r="G19">
        <v>5</v>
      </c>
      <c r="I19" t="s">
        <v>38</v>
      </c>
      <c r="J19" t="s">
        <v>37</v>
      </c>
      <c r="M19" s="1"/>
      <c r="N19" s="2" t="s">
        <v>18</v>
      </c>
      <c r="O19" s="2" t="s">
        <v>19</v>
      </c>
      <c r="P19" s="2" t="s">
        <v>20</v>
      </c>
      <c r="Q19" s="3" t="s">
        <v>21</v>
      </c>
    </row>
    <row r="20" spans="1:17" ht="15.75" thickBot="1" x14ac:dyDescent="0.3">
      <c r="A20" t="s">
        <v>39</v>
      </c>
      <c r="B20" t="s">
        <v>31</v>
      </c>
      <c r="C20" t="s">
        <v>24</v>
      </c>
      <c r="D20">
        <v>0</v>
      </c>
      <c r="E20">
        <v>0</v>
      </c>
      <c r="F20">
        <v>1844</v>
      </c>
      <c r="G20">
        <v>8</v>
      </c>
      <c r="I20" t="s">
        <v>39</v>
      </c>
      <c r="J20" t="s">
        <v>40</v>
      </c>
      <c r="M20" s="7">
        <v>1</v>
      </c>
      <c r="N20" s="8">
        <v>1500</v>
      </c>
      <c r="O20" s="8">
        <v>1500</v>
      </c>
      <c r="P20" s="8">
        <v>1500</v>
      </c>
      <c r="Q20" s="9">
        <v>1500</v>
      </c>
    </row>
    <row r="21" spans="1:17" x14ac:dyDescent="0.25">
      <c r="A21" t="s">
        <v>41</v>
      </c>
      <c r="B21" t="s">
        <v>31</v>
      </c>
      <c r="C21" t="s">
        <v>24</v>
      </c>
      <c r="D21">
        <v>0</v>
      </c>
      <c r="E21">
        <v>0</v>
      </c>
      <c r="F21">
        <v>1322</v>
      </c>
      <c r="G21">
        <v>11</v>
      </c>
      <c r="I21" t="s">
        <v>41</v>
      </c>
      <c r="J21" t="s">
        <v>40</v>
      </c>
    </row>
    <row r="22" spans="1:17" x14ac:dyDescent="0.25">
      <c r="A22" t="s">
        <v>42</v>
      </c>
      <c r="B22" t="s">
        <v>31</v>
      </c>
      <c r="C22" t="s">
        <v>24</v>
      </c>
      <c r="D22">
        <v>0</v>
      </c>
      <c r="E22">
        <v>0</v>
      </c>
      <c r="F22">
        <v>955</v>
      </c>
      <c r="G22">
        <v>14</v>
      </c>
      <c r="I22" t="s">
        <v>42</v>
      </c>
      <c r="J22" t="s">
        <v>43</v>
      </c>
    </row>
    <row r="23" spans="1:17" x14ac:dyDescent="0.25">
      <c r="A23" t="s">
        <v>44</v>
      </c>
      <c r="B23" t="s">
        <v>31</v>
      </c>
      <c r="C23" t="s">
        <v>24</v>
      </c>
      <c r="D23">
        <v>0</v>
      </c>
      <c r="E23">
        <v>0</v>
      </c>
      <c r="F23">
        <v>601</v>
      </c>
      <c r="G23">
        <v>16</v>
      </c>
      <c r="I23" t="s">
        <v>44</v>
      </c>
      <c r="J23" t="s">
        <v>43</v>
      </c>
    </row>
    <row r="24" spans="1:17" x14ac:dyDescent="0.25">
      <c r="A24" t="s">
        <v>37</v>
      </c>
      <c r="B24" t="s">
        <v>45</v>
      </c>
      <c r="C24" t="s">
        <v>46</v>
      </c>
      <c r="D24">
        <v>0</v>
      </c>
      <c r="E24">
        <v>0</v>
      </c>
      <c r="F24">
        <v>2639</v>
      </c>
      <c r="G24">
        <v>-1</v>
      </c>
    </row>
    <row r="25" spans="1:17" x14ac:dyDescent="0.25">
      <c r="A25" t="s">
        <v>40</v>
      </c>
      <c r="B25" t="s">
        <v>45</v>
      </c>
      <c r="C25" t="s">
        <v>46</v>
      </c>
      <c r="D25">
        <v>0</v>
      </c>
      <c r="E25">
        <v>0</v>
      </c>
      <c r="F25">
        <v>2158</v>
      </c>
      <c r="G25">
        <v>-1</v>
      </c>
    </row>
    <row r="26" spans="1:17" x14ac:dyDescent="0.25">
      <c r="A26" t="s">
        <v>43</v>
      </c>
      <c r="B26" t="s">
        <v>45</v>
      </c>
      <c r="C26" t="s">
        <v>47</v>
      </c>
      <c r="D26">
        <v>0</v>
      </c>
      <c r="E26">
        <v>0</v>
      </c>
      <c r="F26">
        <v>1995</v>
      </c>
      <c r="G26">
        <v>-1</v>
      </c>
    </row>
    <row r="27" spans="1:17" x14ac:dyDescent="0.25">
      <c r="A27" t="s">
        <v>48</v>
      </c>
      <c r="B27" t="s">
        <v>31</v>
      </c>
      <c r="C27" t="s">
        <v>24</v>
      </c>
      <c r="D27">
        <v>0</v>
      </c>
      <c r="E27">
        <v>0</v>
      </c>
      <c r="F27">
        <v>2066</v>
      </c>
      <c r="G27">
        <v>2</v>
      </c>
      <c r="I27" t="s">
        <v>48</v>
      </c>
      <c r="J27" t="s">
        <v>49</v>
      </c>
    </row>
    <row r="28" spans="1:17" x14ac:dyDescent="0.25">
      <c r="A28" t="s">
        <v>50</v>
      </c>
      <c r="B28" t="s">
        <v>31</v>
      </c>
      <c r="C28" t="s">
        <v>24</v>
      </c>
      <c r="D28">
        <v>0</v>
      </c>
      <c r="E28">
        <v>0</v>
      </c>
      <c r="F28">
        <v>1660</v>
      </c>
      <c r="G28">
        <v>5</v>
      </c>
      <c r="I28" t="s">
        <v>50</v>
      </c>
      <c r="J28" t="s">
        <v>49</v>
      </c>
    </row>
    <row r="29" spans="1:17" x14ac:dyDescent="0.25">
      <c r="A29" t="s">
        <v>51</v>
      </c>
      <c r="B29" t="s">
        <v>31</v>
      </c>
      <c r="C29" t="s">
        <v>24</v>
      </c>
      <c r="D29">
        <v>0</v>
      </c>
      <c r="E29">
        <v>0</v>
      </c>
      <c r="F29">
        <v>1596</v>
      </c>
      <c r="G29">
        <v>8</v>
      </c>
      <c r="I29" t="s">
        <v>51</v>
      </c>
      <c r="J29" t="s">
        <v>52</v>
      </c>
    </row>
    <row r="30" spans="1:17" x14ac:dyDescent="0.25">
      <c r="A30" t="s">
        <v>53</v>
      </c>
      <c r="B30" t="s">
        <v>31</v>
      </c>
      <c r="C30" t="s">
        <v>24</v>
      </c>
      <c r="D30">
        <v>0</v>
      </c>
      <c r="E30">
        <v>0</v>
      </c>
      <c r="F30">
        <v>1087</v>
      </c>
      <c r="G30">
        <v>11</v>
      </c>
      <c r="I30" t="s">
        <v>53</v>
      </c>
      <c r="J30" t="s">
        <v>52</v>
      </c>
    </row>
    <row r="31" spans="1:17" x14ac:dyDescent="0.25">
      <c r="A31" t="s">
        <v>54</v>
      </c>
      <c r="B31" t="s">
        <v>31</v>
      </c>
      <c r="C31" t="s">
        <v>24</v>
      </c>
      <c r="D31">
        <v>0</v>
      </c>
      <c r="E31">
        <v>0</v>
      </c>
      <c r="F31">
        <v>1153</v>
      </c>
      <c r="G31">
        <v>14</v>
      </c>
      <c r="I31" t="s">
        <v>54</v>
      </c>
      <c r="J31" t="s">
        <v>55</v>
      </c>
    </row>
    <row r="32" spans="1:17" x14ac:dyDescent="0.25">
      <c r="A32" t="s">
        <v>56</v>
      </c>
      <c r="B32" t="s">
        <v>31</v>
      </c>
      <c r="C32" t="s">
        <v>24</v>
      </c>
      <c r="D32">
        <v>0</v>
      </c>
      <c r="E32">
        <v>0</v>
      </c>
      <c r="F32">
        <v>880</v>
      </c>
      <c r="G32">
        <v>16</v>
      </c>
      <c r="I32" t="s">
        <v>56</v>
      </c>
      <c r="J32" t="s">
        <v>55</v>
      </c>
    </row>
    <row r="33" spans="1:11" x14ac:dyDescent="0.25">
      <c r="A33" t="s">
        <v>49</v>
      </c>
      <c r="B33" t="s">
        <v>45</v>
      </c>
      <c r="C33" t="s">
        <v>57</v>
      </c>
      <c r="D33">
        <v>0</v>
      </c>
      <c r="E33">
        <v>0</v>
      </c>
      <c r="F33">
        <v>2618</v>
      </c>
      <c r="G33">
        <v>-1</v>
      </c>
    </row>
    <row r="34" spans="1:11" x14ac:dyDescent="0.25">
      <c r="A34" t="s">
        <v>52</v>
      </c>
      <c r="B34" t="s">
        <v>45</v>
      </c>
      <c r="C34" t="s">
        <v>57</v>
      </c>
      <c r="D34">
        <v>0</v>
      </c>
      <c r="E34">
        <v>0</v>
      </c>
      <c r="F34">
        <v>2200</v>
      </c>
      <c r="G34">
        <v>-1</v>
      </c>
    </row>
    <row r="35" spans="1:11" x14ac:dyDescent="0.25">
      <c r="A35" t="s">
        <v>55</v>
      </c>
      <c r="B35" t="s">
        <v>45</v>
      </c>
      <c r="C35" t="s">
        <v>57</v>
      </c>
      <c r="D35">
        <v>0</v>
      </c>
      <c r="E35">
        <v>0</v>
      </c>
      <c r="F35">
        <v>1719</v>
      </c>
      <c r="G35">
        <v>-1</v>
      </c>
    </row>
    <row r="36" spans="1:11" x14ac:dyDescent="0.25">
      <c r="A36" t="s">
        <v>58</v>
      </c>
      <c r="B36" t="s">
        <v>31</v>
      </c>
      <c r="C36" t="s">
        <v>47</v>
      </c>
      <c r="D36">
        <v>0</v>
      </c>
      <c r="E36">
        <v>0</v>
      </c>
      <c r="F36">
        <v>760</v>
      </c>
      <c r="G36">
        <v>2</v>
      </c>
      <c r="I36" t="s">
        <v>58</v>
      </c>
      <c r="J36" t="s">
        <v>59</v>
      </c>
      <c r="K36" t="s">
        <v>60</v>
      </c>
    </row>
    <row r="37" spans="1:11" x14ac:dyDescent="0.25">
      <c r="A37" t="s">
        <v>61</v>
      </c>
      <c r="B37" t="s">
        <v>31</v>
      </c>
      <c r="C37" t="s">
        <v>47</v>
      </c>
      <c r="D37">
        <v>0</v>
      </c>
      <c r="E37">
        <v>0</v>
      </c>
      <c r="F37">
        <v>411</v>
      </c>
      <c r="G37">
        <v>4</v>
      </c>
      <c r="I37" t="s">
        <v>61</v>
      </c>
      <c r="J37" t="s">
        <v>59</v>
      </c>
      <c r="K37" t="s">
        <v>60</v>
      </c>
    </row>
    <row r="38" spans="1:11" x14ac:dyDescent="0.25">
      <c r="A38" t="s">
        <v>62</v>
      </c>
      <c r="B38" t="s">
        <v>31</v>
      </c>
      <c r="C38" t="s">
        <v>47</v>
      </c>
      <c r="D38">
        <v>0</v>
      </c>
      <c r="E38">
        <v>0</v>
      </c>
      <c r="F38">
        <v>744</v>
      </c>
      <c r="G38">
        <v>6</v>
      </c>
      <c r="I38" t="s">
        <v>62</v>
      </c>
      <c r="J38" t="s">
        <v>63</v>
      </c>
      <c r="K38" t="s">
        <v>60</v>
      </c>
    </row>
    <row r="39" spans="1:11" x14ac:dyDescent="0.25">
      <c r="A39" t="s">
        <v>64</v>
      </c>
      <c r="B39" t="s">
        <v>31</v>
      </c>
      <c r="C39" t="s">
        <v>47</v>
      </c>
      <c r="D39">
        <v>0</v>
      </c>
      <c r="E39">
        <v>0</v>
      </c>
      <c r="F39">
        <v>458</v>
      </c>
      <c r="G39">
        <v>8</v>
      </c>
      <c r="I39" t="s">
        <v>64</v>
      </c>
      <c r="J39" t="s">
        <v>63</v>
      </c>
      <c r="K39" t="s">
        <v>60</v>
      </c>
    </row>
    <row r="40" spans="1:11" x14ac:dyDescent="0.25">
      <c r="A40" t="s">
        <v>65</v>
      </c>
      <c r="B40" t="s">
        <v>31</v>
      </c>
      <c r="C40" t="s">
        <v>47</v>
      </c>
      <c r="D40">
        <v>0</v>
      </c>
      <c r="E40">
        <v>0</v>
      </c>
      <c r="F40">
        <v>756</v>
      </c>
      <c r="G40">
        <v>10</v>
      </c>
      <c r="I40" t="s">
        <v>65</v>
      </c>
      <c r="J40" t="s">
        <v>66</v>
      </c>
      <c r="K40" t="s">
        <v>67</v>
      </c>
    </row>
    <row r="41" spans="1:11" x14ac:dyDescent="0.25">
      <c r="A41" t="s">
        <v>68</v>
      </c>
      <c r="B41" t="s">
        <v>31</v>
      </c>
      <c r="C41" t="s">
        <v>47</v>
      </c>
      <c r="D41">
        <v>0</v>
      </c>
      <c r="E41">
        <v>0</v>
      </c>
      <c r="F41">
        <v>360</v>
      </c>
      <c r="G41">
        <v>12</v>
      </c>
      <c r="I41" t="s">
        <v>68</v>
      </c>
      <c r="J41" t="s">
        <v>66</v>
      </c>
      <c r="K41" t="s">
        <v>67</v>
      </c>
    </row>
    <row r="42" spans="1:11" x14ac:dyDescent="0.25">
      <c r="A42" t="s">
        <v>69</v>
      </c>
      <c r="B42" t="s">
        <v>31</v>
      </c>
      <c r="C42" t="s">
        <v>47</v>
      </c>
      <c r="D42">
        <v>0</v>
      </c>
      <c r="E42">
        <v>0</v>
      </c>
      <c r="F42">
        <v>493</v>
      </c>
      <c r="G42">
        <v>14</v>
      </c>
      <c r="I42" t="s">
        <v>69</v>
      </c>
      <c r="J42" t="s">
        <v>70</v>
      </c>
      <c r="K42" t="s">
        <v>67</v>
      </c>
    </row>
    <row r="43" spans="1:11" x14ac:dyDescent="0.25">
      <c r="A43" t="s">
        <v>71</v>
      </c>
      <c r="B43" t="s">
        <v>31</v>
      </c>
      <c r="C43" t="s">
        <v>47</v>
      </c>
      <c r="D43">
        <v>0</v>
      </c>
      <c r="E43">
        <v>0</v>
      </c>
      <c r="F43">
        <v>277</v>
      </c>
      <c r="G43">
        <v>16</v>
      </c>
      <c r="I43" t="s">
        <v>71</v>
      </c>
      <c r="J43" t="s">
        <v>70</v>
      </c>
      <c r="K43" t="s">
        <v>67</v>
      </c>
    </row>
    <row r="44" spans="1:11" x14ac:dyDescent="0.25">
      <c r="A44" t="s">
        <v>59</v>
      </c>
      <c r="B44" t="s">
        <v>31</v>
      </c>
      <c r="C44" t="s">
        <v>47</v>
      </c>
      <c r="D44">
        <v>0</v>
      </c>
      <c r="E44">
        <v>0</v>
      </c>
      <c r="F44">
        <v>1653</v>
      </c>
      <c r="G44">
        <v>-1</v>
      </c>
    </row>
    <row r="45" spans="1:11" x14ac:dyDescent="0.25">
      <c r="A45" t="s">
        <v>63</v>
      </c>
      <c r="B45" t="s">
        <v>31</v>
      </c>
      <c r="C45" t="s">
        <v>47</v>
      </c>
      <c r="D45">
        <v>0</v>
      </c>
      <c r="E45">
        <v>0</v>
      </c>
      <c r="F45">
        <v>984</v>
      </c>
      <c r="G45">
        <v>-1</v>
      </c>
    </row>
    <row r="46" spans="1:11" x14ac:dyDescent="0.25">
      <c r="A46" t="s">
        <v>66</v>
      </c>
      <c r="B46" t="s">
        <v>31</v>
      </c>
      <c r="C46" t="s">
        <v>47</v>
      </c>
      <c r="D46">
        <v>0</v>
      </c>
      <c r="E46">
        <v>0</v>
      </c>
      <c r="F46">
        <v>937</v>
      </c>
      <c r="G46">
        <v>-1</v>
      </c>
    </row>
    <row r="47" spans="1:11" x14ac:dyDescent="0.25">
      <c r="A47" t="s">
        <v>70</v>
      </c>
      <c r="B47" t="s">
        <v>31</v>
      </c>
      <c r="C47" t="s">
        <v>47</v>
      </c>
      <c r="D47">
        <v>0</v>
      </c>
      <c r="E47">
        <v>0</v>
      </c>
      <c r="F47">
        <v>449</v>
      </c>
      <c r="G47">
        <v>-1</v>
      </c>
    </row>
    <row r="48" spans="1:11" x14ac:dyDescent="0.25">
      <c r="A48" t="s">
        <v>60</v>
      </c>
      <c r="B48" t="s">
        <v>45</v>
      </c>
      <c r="C48" t="s">
        <v>47</v>
      </c>
      <c r="D48">
        <v>0</v>
      </c>
      <c r="E48">
        <v>0</v>
      </c>
      <c r="F48" s="14">
        <f>2731-8-11</f>
        <v>2712</v>
      </c>
      <c r="G48">
        <v>-1</v>
      </c>
    </row>
    <row r="49" spans="1:7" x14ac:dyDescent="0.25">
      <c r="A49" t="s">
        <v>67</v>
      </c>
      <c r="B49" t="s">
        <v>45</v>
      </c>
      <c r="C49" t="s">
        <v>47</v>
      </c>
      <c r="D49">
        <v>0</v>
      </c>
      <c r="E49">
        <v>0</v>
      </c>
      <c r="F49" s="14">
        <f>2003-11</f>
        <v>1992</v>
      </c>
      <c r="G49">
        <v>-1</v>
      </c>
    </row>
    <row r="52" spans="1:7" x14ac:dyDescent="0.25">
      <c r="A52" s="10" t="s">
        <v>75</v>
      </c>
    </row>
    <row r="53" spans="1:7" x14ac:dyDescent="0.25">
      <c r="A53" s="11" t="s">
        <v>76</v>
      </c>
      <c r="B53" s="11" t="s">
        <v>77</v>
      </c>
      <c r="C53" t="s">
        <v>78</v>
      </c>
      <c r="D53" s="11">
        <v>1200</v>
      </c>
    </row>
    <row r="54" spans="1:7" x14ac:dyDescent="0.25">
      <c r="A54" s="11" t="s">
        <v>79</v>
      </c>
      <c r="B54" s="11" t="s">
        <v>77</v>
      </c>
      <c r="C54" t="s">
        <v>78</v>
      </c>
      <c r="D54" s="11">
        <v>300</v>
      </c>
    </row>
    <row r="55" spans="1:7" x14ac:dyDescent="0.25">
      <c r="A55" s="11" t="s">
        <v>80</v>
      </c>
      <c r="B55" s="11" t="s">
        <v>77</v>
      </c>
      <c r="C55" t="s">
        <v>78</v>
      </c>
      <c r="D55" s="11">
        <v>700</v>
      </c>
      <c r="E55" t="s">
        <v>81</v>
      </c>
    </row>
    <row r="56" spans="1:7" x14ac:dyDescent="0.25">
      <c r="A56" s="11" t="s">
        <v>82</v>
      </c>
      <c r="B56" s="11" t="s">
        <v>77</v>
      </c>
      <c r="C56" t="s">
        <v>78</v>
      </c>
      <c r="D56" s="12">
        <f>1200</f>
        <v>1200</v>
      </c>
    </row>
    <row r="57" spans="1:7" x14ac:dyDescent="0.25">
      <c r="A57" s="11" t="s">
        <v>83</v>
      </c>
      <c r="B57" s="11" t="s">
        <v>84</v>
      </c>
      <c r="C57" t="s">
        <v>57</v>
      </c>
      <c r="D57" s="11">
        <v>1200</v>
      </c>
    </row>
    <row r="58" spans="1:7" x14ac:dyDescent="0.25">
      <c r="A58" s="11" t="s">
        <v>85</v>
      </c>
      <c r="B58" s="11" t="s">
        <v>84</v>
      </c>
      <c r="C58" t="s">
        <v>57</v>
      </c>
      <c r="D58" s="12">
        <f>1000</f>
        <v>1000</v>
      </c>
      <c r="E58" t="s">
        <v>81</v>
      </c>
    </row>
    <row r="59" spans="1:7" ht="30" x14ac:dyDescent="0.25">
      <c r="A59" s="11" t="s">
        <v>86</v>
      </c>
      <c r="B59" s="11" t="s">
        <v>87</v>
      </c>
      <c r="C59" t="s">
        <v>78</v>
      </c>
      <c r="D59" s="11">
        <v>300</v>
      </c>
    </row>
    <row r="60" spans="1:7" ht="30" x14ac:dyDescent="0.25">
      <c r="A60" s="11" t="s">
        <v>88</v>
      </c>
      <c r="B60" s="11" t="s">
        <v>89</v>
      </c>
      <c r="C60" t="s">
        <v>35</v>
      </c>
      <c r="D60" s="11">
        <v>300</v>
      </c>
    </row>
    <row r="61" spans="1:7" ht="30" x14ac:dyDescent="0.25">
      <c r="A61" s="11" t="s">
        <v>90</v>
      </c>
      <c r="B61" s="11" t="s">
        <v>89</v>
      </c>
      <c r="C61" t="s">
        <v>57</v>
      </c>
      <c r="D61" s="11">
        <v>300</v>
      </c>
    </row>
    <row r="62" spans="1:7" ht="30" x14ac:dyDescent="0.25">
      <c r="A62" s="11" t="s">
        <v>91</v>
      </c>
      <c r="B62" s="11" t="s">
        <v>92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A4" sqref="A4"/>
    </sheetView>
  </sheetViews>
  <sheetFormatPr defaultRowHeight="15" x14ac:dyDescent="0.25"/>
  <sheetData>
    <row r="1" spans="1:3" x14ac:dyDescent="0.25">
      <c r="A1" t="s">
        <v>93</v>
      </c>
      <c r="B1" t="s">
        <v>94</v>
      </c>
      <c r="C1" s="13">
        <v>45144</v>
      </c>
    </row>
    <row r="3" spans="1:3" x14ac:dyDescent="0.25">
      <c r="A3" t="s">
        <v>95</v>
      </c>
    </row>
    <row r="4" spans="1:3" x14ac:dyDescent="0.25">
      <c r="A4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Alma12V9_rev3b_bridle_lengths_c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Lolies</dc:creator>
  <cp:lastModifiedBy>Tom Lolies</cp:lastModifiedBy>
  <dcterms:created xsi:type="dcterms:W3CDTF">2023-06-08T14:07:13Z</dcterms:created>
  <dcterms:modified xsi:type="dcterms:W3CDTF">2023-06-08T14:31:10Z</dcterms:modified>
</cp:coreProperties>
</file>