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lo\linemanagement\gliders\Alma\V8\8\"/>
    </mc:Choice>
  </mc:AlternateContent>
  <xr:revisionPtr revIDLastSave="0" documentId="13_ncr:1_{6CA77A2F-A2B0-4EE5-9570-59C2C039EE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ridle_lengths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5" i="1" l="1"/>
  <c r="D48" i="1" l="1"/>
  <c r="D49" i="1"/>
  <c r="D57" i="1"/>
</calcChain>
</file>

<file path=xl/sharedStrings.xml><?xml version="1.0" encoding="utf-8"?>
<sst xmlns="http://schemas.openxmlformats.org/spreadsheetml/2006/main" count="251" uniqueCount="101">
  <si>
    <t>BGD</t>
  </si>
  <si>
    <t>Line Tables</t>
  </si>
  <si>
    <t>Line sheet for Aerodynamics</t>
  </si>
  <si>
    <t>Line ID</t>
  </si>
  <si>
    <t>Material</t>
  </si>
  <si>
    <t>Line Color</t>
  </si>
  <si>
    <t xml:space="preserve"> Length production at 5daN</t>
  </si>
  <si>
    <t xml:space="preserve"> Rib Position</t>
  </si>
  <si>
    <t>check Table</t>
  </si>
  <si>
    <t>Compensation for tabs knots and loops is already accounted for.</t>
  </si>
  <si>
    <t xml:space="preserve"> Notes : </t>
  </si>
  <si>
    <t>Top</t>
  </si>
  <si>
    <t>Middle</t>
  </si>
  <si>
    <t>Riser</t>
  </si>
  <si>
    <t>A</t>
  </si>
  <si>
    <t>B</t>
  </si>
  <si>
    <t>C</t>
  </si>
  <si>
    <t>K</t>
  </si>
  <si>
    <t>a1</t>
  </si>
  <si>
    <t>DC-100</t>
  </si>
  <si>
    <t>Red</t>
  </si>
  <si>
    <t>AR1</t>
  </si>
  <si>
    <t>a2</t>
  </si>
  <si>
    <t>a3</t>
  </si>
  <si>
    <t>AR2</t>
  </si>
  <si>
    <t>a4</t>
  </si>
  <si>
    <t>a5</t>
  </si>
  <si>
    <t>DC60</t>
  </si>
  <si>
    <t>AR3</t>
  </si>
  <si>
    <t>a6</t>
  </si>
  <si>
    <t>PPSLS180</t>
  </si>
  <si>
    <t>b1</t>
  </si>
  <si>
    <t>Yellow</t>
  </si>
  <si>
    <t>BR1</t>
  </si>
  <si>
    <t>b2</t>
  </si>
  <si>
    <t>b3</t>
  </si>
  <si>
    <t>BR2</t>
  </si>
  <si>
    <t>b4</t>
  </si>
  <si>
    <t>b5</t>
  </si>
  <si>
    <t>BR3</t>
  </si>
  <si>
    <t>b6</t>
  </si>
  <si>
    <t>PPSL120</t>
  </si>
  <si>
    <t>Blue</t>
  </si>
  <si>
    <t>c1</t>
  </si>
  <si>
    <t>Green</t>
  </si>
  <si>
    <t>CR1</t>
  </si>
  <si>
    <t>c2</t>
  </si>
  <si>
    <t>c3</t>
  </si>
  <si>
    <t>CR2</t>
  </si>
  <si>
    <t>c4</t>
  </si>
  <si>
    <t>c5</t>
  </si>
  <si>
    <t>CR3</t>
  </si>
  <si>
    <t>c6</t>
  </si>
  <si>
    <t>k1</t>
  </si>
  <si>
    <t>KM1</t>
  </si>
  <si>
    <t>KR1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</si>
  <si>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</si>
  <si>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</si>
  <si>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</si>
  <si>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</si>
  <si>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</si>
  <si>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</si>
  <si>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</si>
  <si>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</si>
  <si>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</si>
  <si>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</si>
  <si>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</si>
  <si>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rev5b</t>
  </si>
  <si>
    <t>Pre-production kite</t>
  </si>
  <si>
    <t xml:space="preserve">27/03/23 </t>
  </si>
  <si>
    <t>rev6</t>
  </si>
  <si>
    <t>Adjusted brakes</t>
  </si>
  <si>
    <t>Mounted with speed system</t>
  </si>
  <si>
    <t>Alma8V8_rev6</t>
  </si>
  <si>
    <t>Speed system:</t>
  </si>
  <si>
    <t>X1</t>
  </si>
  <si>
    <t>DC500</t>
  </si>
  <si>
    <t>X2</t>
  </si>
  <si>
    <t>X3</t>
  </si>
  <si>
    <t>X4</t>
  </si>
  <si>
    <t>X5</t>
  </si>
  <si>
    <t>PPSL350</t>
  </si>
  <si>
    <t>X6</t>
  </si>
  <si>
    <t xml:space="preserve">Amain </t>
  </si>
  <si>
    <t xml:space="preserve">Kmain left </t>
  </si>
  <si>
    <t xml:space="preserve">Kmain right  </t>
  </si>
  <si>
    <t xml:space="preserve">Magic d-pro 2.5 </t>
  </si>
  <si>
    <t>Magic d-pro 2.5</t>
  </si>
  <si>
    <t>Grey</t>
  </si>
  <si>
    <t>White</t>
  </si>
  <si>
    <t xml:space="preserve">Add loop on X4 for ageing compensation  </t>
  </si>
  <si>
    <t xml:space="preserve">Pulley </t>
  </si>
  <si>
    <t>Sprenger AE563</t>
  </si>
  <si>
    <t>KR1 -10mm (pull more in the center) -13mm (shorter brakes)</t>
  </si>
  <si>
    <t>KR2 -13mm (shorter brakes)</t>
  </si>
  <si>
    <t xml:space="preserve"> with speed system 1492mm. Measure is from </t>
  </si>
  <si>
    <t>Amain/Kmain to the sail. Need to be done with Amain/Kmain connected together</t>
  </si>
  <si>
    <t xml:space="preserve">Including Lower Figure of 8 Knot </t>
  </si>
  <si>
    <t>including lower Loop</t>
  </si>
  <si>
    <t xml:space="preserve">including Lower Figure of 8 Knot </t>
  </si>
  <si>
    <t>Speed system checklength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</si>
</sst>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17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14" fillId="0" borderId="0" xfId="0" applyFont="1"/>
    <xf numFmtId="0" fontId="16" fillId="0" borderId="0" xfId="0" applyFont="1"/>
    <xf numFmtId="0" fontId="0" fillId="0" borderId="14" xfId="0" applyBorder="1"/>
    <xf numFmtId="0" fontId="0" fillId="0" borderId="17" xfId="0" applyBorder="1"/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257175</xdr:colOff>
      <xdr:row>22</xdr:row>
      <xdr:rowOff>180975</xdr:rowOff>
    </xdr:from>
    <xdr:to>
      <xdr:col>23</xdr:col>
      <xdr:colOff>457200</xdr:colOff>
      <xdr:row>57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22A43F1-F86B-D536-C84F-C4A451AE15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62875" y="4391025"/>
          <a:ext cx="8315325" cy="6638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19050</xdr:colOff>
      <xdr:row>55</xdr:row>
      <xdr:rowOff>85726</xdr:rowOff>
    </xdr:from>
    <xdr:to>
      <xdr:col>18</xdr:col>
      <xdr:colOff>608352</xdr:colOff>
      <xdr:row>71</xdr:row>
      <xdr:rowOff>66676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1CE9997-256B-7220-8BC7-AA3D1AB3BF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10582276"/>
          <a:ext cx="6875802" cy="3314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6"/>
  <sheetViews>
    <sheetView tabSelected="1" workbookViewId="0">
      <selection activeCell="E4" sqref="E4"/>
    </sheetView>
  </sheetViews>
  <sheetFormatPr defaultRowHeight="15" x14ac:dyDescent="0.25"/>
  <cols>
    <col min="1" max="1" width="11.85546875" customWidth="1"/>
    <col min="2" max="2" width="15.7109375" customWidth="1"/>
    <col min="3" max="3" width="11.5703125" customWidth="1"/>
    <col min="4" max="4" width="18.5703125" customWidth="1"/>
    <col min="11" max="11" width="12" customWidth="1"/>
  </cols>
  <sheetData>
    <row r="1" spans="1:15" x14ac:dyDescent="0.25">
      <c r="A1" t="s">
        <v>0</v>
      </c>
    </row>
    <row r="2" spans="1:15" x14ac:dyDescent="0.25">
      <c r="A2" t="s">
        <v>1</v>
      </c>
    </row>
    <row r="3" spans="1:15" x14ac:dyDescent="0.25">
      <c r="A3" t="s">
        <v>72</v>
      </c>
    </row>
    <row r="4" spans="1:15" x14ac:dyDescent="0.25">
      <c r="A4" t="s">
        <v>2</v>
      </c>
    </row>
    <row r="5" spans="1:15" x14ac:dyDescent="0.25">
      <c r="K5" t="s">
        <v>8</v>
      </c>
      <c r="L5" t="s">
        <v>73</v>
      </c>
    </row>
    <row r="6" spans="1:15" x14ac:dyDescent="0.25">
      <c r="A6" t="s">
        <v>3</v>
      </c>
      <c r="B6" t="s">
        <v>4</v>
      </c>
      <c r="C6" t="s">
        <v>5</v>
      </c>
      <c r="D6" t="s">
        <v>6</v>
      </c>
      <c r="E6" t="s">
        <v>7</v>
      </c>
      <c r="K6" t="s">
        <v>10</v>
      </c>
      <c r="L6" t="s">
        <v>95</v>
      </c>
    </row>
    <row r="7" spans="1:15" ht="15.75" thickBot="1" x14ac:dyDescent="0.3">
      <c r="A7" t="s">
        <v>9</v>
      </c>
      <c r="K7" t="s">
        <v>96</v>
      </c>
    </row>
    <row r="8" spans="1:15" x14ac:dyDescent="0.25">
      <c r="G8" t="s">
        <v>11</v>
      </c>
      <c r="H8" t="s">
        <v>12</v>
      </c>
      <c r="I8" t="s">
        <v>13</v>
      </c>
      <c r="K8" s="2"/>
      <c r="L8" s="3" t="s">
        <v>14</v>
      </c>
      <c r="M8" s="3" t="s">
        <v>15</v>
      </c>
      <c r="N8" s="3" t="s">
        <v>16</v>
      </c>
      <c r="O8" s="4" t="s">
        <v>17</v>
      </c>
    </row>
    <row r="9" spans="1:15" x14ac:dyDescent="0.25">
      <c r="A9" t="s">
        <v>18</v>
      </c>
      <c r="B9" t="s">
        <v>19</v>
      </c>
      <c r="C9" t="s">
        <v>89</v>
      </c>
      <c r="D9">
        <v>1868</v>
      </c>
      <c r="E9">
        <v>2</v>
      </c>
      <c r="G9" t="s">
        <v>18</v>
      </c>
      <c r="H9" t="s">
        <v>21</v>
      </c>
      <c r="K9" s="5">
        <v>1</v>
      </c>
      <c r="L9">
        <v>5574</v>
      </c>
      <c r="M9">
        <v>5531</v>
      </c>
      <c r="N9">
        <v>5376</v>
      </c>
      <c r="O9" s="10">
        <v>5747</v>
      </c>
    </row>
    <row r="10" spans="1:15" x14ac:dyDescent="0.25">
      <c r="A10" t="s">
        <v>22</v>
      </c>
      <c r="B10" t="s">
        <v>19</v>
      </c>
      <c r="C10" t="s">
        <v>89</v>
      </c>
      <c r="D10">
        <v>1558</v>
      </c>
      <c r="E10">
        <v>5</v>
      </c>
      <c r="G10" t="s">
        <v>22</v>
      </c>
      <c r="H10" t="s">
        <v>21</v>
      </c>
      <c r="K10" s="5">
        <v>2</v>
      </c>
      <c r="L10">
        <v>5264</v>
      </c>
      <c r="M10">
        <v>5215</v>
      </c>
      <c r="N10">
        <v>5043</v>
      </c>
      <c r="O10" s="10">
        <v>5460</v>
      </c>
    </row>
    <row r="11" spans="1:15" x14ac:dyDescent="0.25">
      <c r="A11" t="s">
        <v>23</v>
      </c>
      <c r="B11" t="s">
        <v>19</v>
      </c>
      <c r="C11" t="s">
        <v>89</v>
      </c>
      <c r="D11">
        <v>1704</v>
      </c>
      <c r="E11">
        <v>8</v>
      </c>
      <c r="G11" t="s">
        <v>23</v>
      </c>
      <c r="H11" t="s">
        <v>24</v>
      </c>
      <c r="K11" s="5">
        <v>3</v>
      </c>
      <c r="L11">
        <v>4851</v>
      </c>
      <c r="M11">
        <v>4815</v>
      </c>
      <c r="N11">
        <v>4649</v>
      </c>
      <c r="O11" s="10">
        <v>5182</v>
      </c>
    </row>
    <row r="12" spans="1:15" x14ac:dyDescent="0.25">
      <c r="A12" t="s">
        <v>25</v>
      </c>
      <c r="B12" t="s">
        <v>19</v>
      </c>
      <c r="C12" t="s">
        <v>89</v>
      </c>
      <c r="D12">
        <v>1270</v>
      </c>
      <c r="E12">
        <v>11</v>
      </c>
      <c r="G12" t="s">
        <v>25</v>
      </c>
      <c r="H12" t="s">
        <v>24</v>
      </c>
      <c r="K12" s="5">
        <v>4</v>
      </c>
      <c r="L12">
        <v>4417</v>
      </c>
      <c r="M12">
        <v>4389</v>
      </c>
      <c r="N12">
        <v>4237</v>
      </c>
      <c r="O12" s="10">
        <v>4946</v>
      </c>
    </row>
    <row r="13" spans="1:15" x14ac:dyDescent="0.25">
      <c r="A13" t="s">
        <v>26</v>
      </c>
      <c r="B13" t="s">
        <v>27</v>
      </c>
      <c r="C13" t="s">
        <v>89</v>
      </c>
      <c r="D13">
        <v>305</v>
      </c>
      <c r="E13">
        <v>13</v>
      </c>
      <c r="G13" t="s">
        <v>26</v>
      </c>
      <c r="H13" t="s">
        <v>28</v>
      </c>
      <c r="K13" s="5">
        <v>5</v>
      </c>
      <c r="L13">
        <v>4094</v>
      </c>
      <c r="M13">
        <v>3967</v>
      </c>
      <c r="N13">
        <v>3880</v>
      </c>
      <c r="O13" s="10">
        <v>4563</v>
      </c>
    </row>
    <row r="14" spans="1:15" x14ac:dyDescent="0.25">
      <c r="A14" t="s">
        <v>29</v>
      </c>
      <c r="B14" t="s">
        <v>27</v>
      </c>
      <c r="C14" t="s">
        <v>89</v>
      </c>
      <c r="D14">
        <v>183</v>
      </c>
      <c r="E14">
        <v>14</v>
      </c>
      <c r="G14" t="s">
        <v>29</v>
      </c>
      <c r="H14" t="s">
        <v>28</v>
      </c>
      <c r="K14" s="5">
        <v>6</v>
      </c>
      <c r="L14">
        <v>3972</v>
      </c>
      <c r="M14">
        <v>3635</v>
      </c>
      <c r="N14">
        <v>3626</v>
      </c>
      <c r="O14" s="10">
        <v>4236</v>
      </c>
    </row>
    <row r="15" spans="1:15" x14ac:dyDescent="0.25">
      <c r="A15" t="s">
        <v>21</v>
      </c>
      <c r="B15" t="s">
        <v>30</v>
      </c>
      <c r="C15" t="s">
        <v>20</v>
      </c>
      <c r="D15">
        <v>2208</v>
      </c>
      <c r="E15">
        <v>-1</v>
      </c>
      <c r="K15" s="5">
        <v>7</v>
      </c>
      <c r="L15">
        <v>0</v>
      </c>
      <c r="M15">
        <v>0</v>
      </c>
      <c r="N15">
        <v>0</v>
      </c>
      <c r="O15" s="10">
        <v>3939</v>
      </c>
    </row>
    <row r="16" spans="1:15" ht="15.75" thickBot="1" x14ac:dyDescent="0.3">
      <c r="A16" t="s">
        <v>24</v>
      </c>
      <c r="B16" t="s">
        <v>30</v>
      </c>
      <c r="C16" t="s">
        <v>20</v>
      </c>
      <c r="D16">
        <v>1649</v>
      </c>
      <c r="E16">
        <v>-1</v>
      </c>
      <c r="K16" s="6">
        <v>8</v>
      </c>
      <c r="L16" s="7">
        <v>0</v>
      </c>
      <c r="M16" s="7">
        <v>0</v>
      </c>
      <c r="N16" s="7">
        <v>0</v>
      </c>
      <c r="O16" s="11">
        <v>3755</v>
      </c>
    </row>
    <row r="17" spans="1:15" x14ac:dyDescent="0.25">
      <c r="A17" t="s">
        <v>28</v>
      </c>
      <c r="B17" t="s">
        <v>30</v>
      </c>
      <c r="C17" t="s">
        <v>20</v>
      </c>
      <c r="D17">
        <v>2291</v>
      </c>
      <c r="E17">
        <v>-1</v>
      </c>
    </row>
    <row r="18" spans="1:15" ht="15.75" thickBot="1" x14ac:dyDescent="0.3">
      <c r="A18" t="s">
        <v>31</v>
      </c>
      <c r="B18" t="s">
        <v>27</v>
      </c>
      <c r="C18" t="s">
        <v>89</v>
      </c>
      <c r="D18">
        <v>1786</v>
      </c>
      <c r="E18">
        <v>2</v>
      </c>
      <c r="G18" t="s">
        <v>31</v>
      </c>
      <c r="H18" t="s">
        <v>33</v>
      </c>
      <c r="K18" t="s">
        <v>100</v>
      </c>
      <c r="N18" s="9"/>
    </row>
    <row r="19" spans="1:15" x14ac:dyDescent="0.25">
      <c r="A19" t="s">
        <v>34</v>
      </c>
      <c r="B19" t="s">
        <v>27</v>
      </c>
      <c r="C19" t="s">
        <v>89</v>
      </c>
      <c r="D19">
        <v>1470</v>
      </c>
      <c r="E19">
        <v>5</v>
      </c>
      <c r="G19" t="s">
        <v>34</v>
      </c>
      <c r="H19" t="s">
        <v>33</v>
      </c>
      <c r="K19" s="2"/>
      <c r="L19" s="3" t="s">
        <v>14</v>
      </c>
      <c r="M19" s="3" t="s">
        <v>15</v>
      </c>
      <c r="N19" s="3" t="s">
        <v>16</v>
      </c>
      <c r="O19" s="4" t="s">
        <v>17</v>
      </c>
    </row>
    <row r="20" spans="1:15" ht="15.75" thickBot="1" x14ac:dyDescent="0.3">
      <c r="A20" t="s">
        <v>35</v>
      </c>
      <c r="B20" t="s">
        <v>27</v>
      </c>
      <c r="C20" t="s">
        <v>89</v>
      </c>
      <c r="D20">
        <v>1470</v>
      </c>
      <c r="E20">
        <v>8</v>
      </c>
      <c r="G20" t="s">
        <v>35</v>
      </c>
      <c r="H20" t="s">
        <v>36</v>
      </c>
      <c r="K20" s="6">
        <v>1</v>
      </c>
      <c r="L20" s="7">
        <v>1500</v>
      </c>
      <c r="M20" s="7">
        <v>1500</v>
      </c>
      <c r="N20" s="7">
        <v>1500</v>
      </c>
      <c r="O20" s="11">
        <v>1500</v>
      </c>
    </row>
    <row r="21" spans="1:15" x14ac:dyDescent="0.25">
      <c r="A21" t="s">
        <v>37</v>
      </c>
      <c r="B21" t="s">
        <v>27</v>
      </c>
      <c r="C21" t="s">
        <v>89</v>
      </c>
      <c r="D21">
        <v>1044</v>
      </c>
      <c r="E21">
        <v>11</v>
      </c>
      <c r="G21" t="s">
        <v>37</v>
      </c>
      <c r="H21" t="s">
        <v>36</v>
      </c>
    </row>
    <row r="22" spans="1:15" x14ac:dyDescent="0.25">
      <c r="A22" t="s">
        <v>38</v>
      </c>
      <c r="B22" t="s">
        <v>27</v>
      </c>
      <c r="C22" t="s">
        <v>89</v>
      </c>
      <c r="D22">
        <v>728</v>
      </c>
      <c r="E22">
        <v>14</v>
      </c>
      <c r="G22" t="s">
        <v>38</v>
      </c>
      <c r="H22" t="s">
        <v>39</v>
      </c>
    </row>
    <row r="23" spans="1:15" x14ac:dyDescent="0.25">
      <c r="A23" t="s">
        <v>40</v>
      </c>
      <c r="B23" t="s">
        <v>27</v>
      </c>
      <c r="C23" t="s">
        <v>89</v>
      </c>
      <c r="D23">
        <v>396</v>
      </c>
      <c r="E23">
        <v>16</v>
      </c>
      <c r="G23" t="s">
        <v>40</v>
      </c>
      <c r="H23" t="s">
        <v>39</v>
      </c>
    </row>
    <row r="24" spans="1:15" x14ac:dyDescent="0.25">
      <c r="A24" t="s">
        <v>33</v>
      </c>
      <c r="B24" t="s">
        <v>41</v>
      </c>
      <c r="C24" t="s">
        <v>42</v>
      </c>
      <c r="D24">
        <v>2245</v>
      </c>
      <c r="E24">
        <v>-1</v>
      </c>
    </row>
    <row r="25" spans="1:15" x14ac:dyDescent="0.25">
      <c r="A25" t="s">
        <v>36</v>
      </c>
      <c r="B25" t="s">
        <v>41</v>
      </c>
      <c r="C25" t="s">
        <v>42</v>
      </c>
      <c r="D25">
        <v>1845</v>
      </c>
      <c r="E25">
        <v>-1</v>
      </c>
    </row>
    <row r="26" spans="1:15" x14ac:dyDescent="0.25">
      <c r="A26" t="s">
        <v>39</v>
      </c>
      <c r="B26" t="s">
        <v>41</v>
      </c>
      <c r="C26" t="s">
        <v>32</v>
      </c>
      <c r="D26">
        <v>1739</v>
      </c>
      <c r="E26">
        <v>-1</v>
      </c>
    </row>
    <row r="27" spans="1:15" x14ac:dyDescent="0.25">
      <c r="A27" t="s">
        <v>43</v>
      </c>
      <c r="B27" t="s">
        <v>27</v>
      </c>
      <c r="C27" t="s">
        <v>89</v>
      </c>
      <c r="D27">
        <v>1645</v>
      </c>
      <c r="E27">
        <v>2</v>
      </c>
      <c r="G27" t="s">
        <v>43</v>
      </c>
      <c r="H27" t="s">
        <v>45</v>
      </c>
    </row>
    <row r="28" spans="1:15" x14ac:dyDescent="0.25">
      <c r="A28" t="s">
        <v>46</v>
      </c>
      <c r="B28" t="s">
        <v>27</v>
      </c>
      <c r="C28" t="s">
        <v>89</v>
      </c>
      <c r="D28">
        <v>1312</v>
      </c>
      <c r="E28">
        <v>5</v>
      </c>
      <c r="G28" t="s">
        <v>46</v>
      </c>
      <c r="H28" t="s">
        <v>45</v>
      </c>
    </row>
    <row r="29" spans="1:15" x14ac:dyDescent="0.25">
      <c r="A29" t="s">
        <v>47</v>
      </c>
      <c r="B29" t="s">
        <v>27</v>
      </c>
      <c r="C29" t="s">
        <v>89</v>
      </c>
      <c r="D29">
        <v>1253</v>
      </c>
      <c r="E29">
        <v>8</v>
      </c>
      <c r="G29" t="s">
        <v>47</v>
      </c>
      <c r="H29" t="s">
        <v>48</v>
      </c>
    </row>
    <row r="30" spans="1:15" x14ac:dyDescent="0.25">
      <c r="A30" t="s">
        <v>49</v>
      </c>
      <c r="B30" t="s">
        <v>27</v>
      </c>
      <c r="C30" t="s">
        <v>89</v>
      </c>
      <c r="D30">
        <v>841</v>
      </c>
      <c r="E30">
        <v>11</v>
      </c>
      <c r="G30" t="s">
        <v>49</v>
      </c>
      <c r="H30" t="s">
        <v>48</v>
      </c>
    </row>
    <row r="31" spans="1:15" x14ac:dyDescent="0.25">
      <c r="A31" t="s">
        <v>50</v>
      </c>
      <c r="B31" t="s">
        <v>27</v>
      </c>
      <c r="C31" t="s">
        <v>89</v>
      </c>
      <c r="D31">
        <v>838</v>
      </c>
      <c r="E31">
        <v>14</v>
      </c>
      <c r="G31" t="s">
        <v>50</v>
      </c>
      <c r="H31" t="s">
        <v>51</v>
      </c>
    </row>
    <row r="32" spans="1:15" x14ac:dyDescent="0.25">
      <c r="A32" t="s">
        <v>52</v>
      </c>
      <c r="B32" t="s">
        <v>27</v>
      </c>
      <c r="C32" t="s">
        <v>89</v>
      </c>
      <c r="D32">
        <v>584</v>
      </c>
      <c r="E32">
        <v>16</v>
      </c>
      <c r="G32" t="s">
        <v>52</v>
      </c>
      <c r="H32" t="s">
        <v>51</v>
      </c>
    </row>
    <row r="33" spans="1:27" x14ac:dyDescent="0.25">
      <c r="A33" t="s">
        <v>45</v>
      </c>
      <c r="B33" t="s">
        <v>41</v>
      </c>
      <c r="C33" t="s">
        <v>44</v>
      </c>
      <c r="D33">
        <v>2231</v>
      </c>
      <c r="E33">
        <v>-1</v>
      </c>
    </row>
    <row r="34" spans="1:27" x14ac:dyDescent="0.25">
      <c r="A34" t="s">
        <v>48</v>
      </c>
      <c r="B34" t="s">
        <v>41</v>
      </c>
      <c r="C34" t="s">
        <v>44</v>
      </c>
      <c r="D34">
        <v>1896</v>
      </c>
      <c r="E34">
        <v>-1</v>
      </c>
    </row>
    <row r="35" spans="1:27" x14ac:dyDescent="0.25">
      <c r="A35" t="s">
        <v>51</v>
      </c>
      <c r="B35" t="s">
        <v>41</v>
      </c>
      <c r="C35" t="s">
        <v>44</v>
      </c>
      <c r="D35">
        <v>1542</v>
      </c>
      <c r="E35">
        <v>-1</v>
      </c>
    </row>
    <row r="36" spans="1:27" x14ac:dyDescent="0.25">
      <c r="A36" t="s">
        <v>53</v>
      </c>
      <c r="B36" t="s">
        <v>27</v>
      </c>
      <c r="C36" t="s">
        <v>89</v>
      </c>
      <c r="D36">
        <v>612</v>
      </c>
      <c r="E36">
        <v>2</v>
      </c>
      <c r="G36" t="s">
        <v>53</v>
      </c>
      <c r="H36" t="s">
        <v>54</v>
      </c>
      <c r="I36" t="s">
        <v>55</v>
      </c>
    </row>
    <row r="37" spans="1:27" x14ac:dyDescent="0.25">
      <c r="A37" t="s">
        <v>56</v>
      </c>
      <c r="B37" t="s">
        <v>27</v>
      </c>
      <c r="C37" t="s">
        <v>89</v>
      </c>
      <c r="D37">
        <v>325</v>
      </c>
      <c r="E37">
        <v>4</v>
      </c>
      <c r="G37" t="s">
        <v>56</v>
      </c>
      <c r="H37" t="s">
        <v>54</v>
      </c>
      <c r="I37" t="s">
        <v>55</v>
      </c>
    </row>
    <row r="38" spans="1:27" x14ac:dyDescent="0.25">
      <c r="A38" t="s">
        <v>57</v>
      </c>
      <c r="B38" t="s">
        <v>27</v>
      </c>
      <c r="C38" t="s">
        <v>89</v>
      </c>
      <c r="D38">
        <v>600</v>
      </c>
      <c r="E38">
        <v>6</v>
      </c>
      <c r="G38" t="s">
        <v>57</v>
      </c>
      <c r="H38" t="s">
        <v>58</v>
      </c>
      <c r="I38" t="s">
        <v>55</v>
      </c>
    </row>
    <row r="39" spans="1:27" x14ac:dyDescent="0.25">
      <c r="A39" t="s">
        <v>59</v>
      </c>
      <c r="B39" t="s">
        <v>27</v>
      </c>
      <c r="C39" t="s">
        <v>89</v>
      </c>
      <c r="D39">
        <v>364</v>
      </c>
      <c r="E39">
        <v>8</v>
      </c>
      <c r="G39" t="s">
        <v>59</v>
      </c>
      <c r="H39" t="s">
        <v>58</v>
      </c>
      <c r="I39" t="s">
        <v>55</v>
      </c>
      <c r="X39" s="8"/>
      <c r="Y39" s="8"/>
      <c r="Z39" s="8"/>
      <c r="AA39" s="8"/>
    </row>
    <row r="40" spans="1:27" x14ac:dyDescent="0.25">
      <c r="A40" t="s">
        <v>60</v>
      </c>
      <c r="B40" t="s">
        <v>27</v>
      </c>
      <c r="C40" t="s">
        <v>89</v>
      </c>
      <c r="D40">
        <v>597</v>
      </c>
      <c r="E40">
        <v>10</v>
      </c>
      <c r="G40" t="s">
        <v>60</v>
      </c>
      <c r="H40" t="s">
        <v>61</v>
      </c>
      <c r="I40" t="s">
        <v>62</v>
      </c>
    </row>
    <row r="41" spans="1:27" x14ac:dyDescent="0.25">
      <c r="A41" t="s">
        <v>63</v>
      </c>
      <c r="B41" t="s">
        <v>27</v>
      </c>
      <c r="C41" t="s">
        <v>89</v>
      </c>
      <c r="D41">
        <v>270</v>
      </c>
      <c r="E41">
        <v>12</v>
      </c>
      <c r="G41" t="s">
        <v>63</v>
      </c>
      <c r="H41" t="s">
        <v>61</v>
      </c>
      <c r="I41" t="s">
        <v>62</v>
      </c>
    </row>
    <row r="42" spans="1:27" x14ac:dyDescent="0.25">
      <c r="A42" t="s">
        <v>64</v>
      </c>
      <c r="B42" t="s">
        <v>27</v>
      </c>
      <c r="C42" t="s">
        <v>89</v>
      </c>
      <c r="D42">
        <v>397</v>
      </c>
      <c r="E42">
        <v>14</v>
      </c>
      <c r="G42" t="s">
        <v>64</v>
      </c>
      <c r="H42" t="s">
        <v>65</v>
      </c>
      <c r="I42" t="s">
        <v>62</v>
      </c>
    </row>
    <row r="43" spans="1:27" x14ac:dyDescent="0.25">
      <c r="A43" t="s">
        <v>66</v>
      </c>
      <c r="B43" t="s">
        <v>27</v>
      </c>
      <c r="C43" t="s">
        <v>89</v>
      </c>
      <c r="D43">
        <v>213</v>
      </c>
      <c r="E43">
        <v>16</v>
      </c>
      <c r="G43" t="s">
        <v>66</v>
      </c>
      <c r="H43" t="s">
        <v>65</v>
      </c>
      <c r="I43" t="s">
        <v>62</v>
      </c>
    </row>
    <row r="44" spans="1:27" x14ac:dyDescent="0.25">
      <c r="A44" t="s">
        <v>54</v>
      </c>
      <c r="B44" t="s">
        <v>27</v>
      </c>
      <c r="C44" t="s">
        <v>89</v>
      </c>
      <c r="D44">
        <v>1338</v>
      </c>
      <c r="E44">
        <v>-1</v>
      </c>
    </row>
    <row r="45" spans="1:27" x14ac:dyDescent="0.25">
      <c r="A45" t="s">
        <v>58</v>
      </c>
      <c r="B45" t="s">
        <v>27</v>
      </c>
      <c r="C45" t="s">
        <v>89</v>
      </c>
      <c r="D45">
        <v>785</v>
      </c>
      <c r="E45">
        <v>-1</v>
      </c>
    </row>
    <row r="46" spans="1:27" x14ac:dyDescent="0.25">
      <c r="A46" t="s">
        <v>61</v>
      </c>
      <c r="B46" t="s">
        <v>27</v>
      </c>
      <c r="C46" t="s">
        <v>89</v>
      </c>
      <c r="D46">
        <v>760</v>
      </c>
      <c r="E46">
        <v>-1</v>
      </c>
    </row>
    <row r="47" spans="1:27" x14ac:dyDescent="0.25">
      <c r="A47" t="s">
        <v>65</v>
      </c>
      <c r="B47" t="s">
        <v>27</v>
      </c>
      <c r="C47" t="s">
        <v>32</v>
      </c>
      <c r="D47">
        <v>336</v>
      </c>
      <c r="E47">
        <v>-1</v>
      </c>
    </row>
    <row r="48" spans="1:27" x14ac:dyDescent="0.25">
      <c r="A48" t="s">
        <v>55</v>
      </c>
      <c r="B48" t="s">
        <v>41</v>
      </c>
      <c r="C48" t="s">
        <v>32</v>
      </c>
      <c r="D48" s="8">
        <f>2323-10-13</f>
        <v>2300</v>
      </c>
      <c r="E48">
        <v>-1</v>
      </c>
    </row>
    <row r="49" spans="1:23" x14ac:dyDescent="0.25">
      <c r="A49" t="s">
        <v>62</v>
      </c>
      <c r="B49" t="s">
        <v>41</v>
      </c>
      <c r="C49" t="s">
        <v>32</v>
      </c>
      <c r="D49" s="8">
        <f>1722-13</f>
        <v>1709</v>
      </c>
      <c r="E49">
        <v>-1</v>
      </c>
    </row>
    <row r="51" spans="1:23" x14ac:dyDescent="0.25">
      <c r="A51" s="9" t="s">
        <v>74</v>
      </c>
    </row>
    <row r="52" spans="1:23" x14ac:dyDescent="0.25">
      <c r="A52" s="12" t="s">
        <v>75</v>
      </c>
      <c r="B52" s="12" t="s">
        <v>76</v>
      </c>
      <c r="C52" t="s">
        <v>88</v>
      </c>
      <c r="D52" s="12">
        <v>1200</v>
      </c>
    </row>
    <row r="53" spans="1:23" x14ac:dyDescent="0.25">
      <c r="A53" s="12" t="s">
        <v>77</v>
      </c>
      <c r="B53" s="12" t="s">
        <v>76</v>
      </c>
      <c r="C53" t="s">
        <v>88</v>
      </c>
      <c r="D53" s="12">
        <v>300</v>
      </c>
    </row>
    <row r="54" spans="1:23" x14ac:dyDescent="0.25">
      <c r="A54" s="12" t="s">
        <v>78</v>
      </c>
      <c r="B54" s="12" t="s">
        <v>76</v>
      </c>
      <c r="C54" t="s">
        <v>88</v>
      </c>
      <c r="D54" s="12">
        <v>700</v>
      </c>
      <c r="E54" t="s">
        <v>97</v>
      </c>
      <c r="W54" s="9"/>
    </row>
    <row r="55" spans="1:23" x14ac:dyDescent="0.25">
      <c r="A55" s="12" t="s">
        <v>79</v>
      </c>
      <c r="B55" s="12" t="s">
        <v>76</v>
      </c>
      <c r="C55" t="s">
        <v>88</v>
      </c>
      <c r="D55" s="13">
        <f>1200</f>
        <v>1200</v>
      </c>
      <c r="E55" t="s">
        <v>98</v>
      </c>
      <c r="W55" s="9"/>
    </row>
    <row r="56" spans="1:23" x14ac:dyDescent="0.25">
      <c r="A56" s="12" t="s">
        <v>80</v>
      </c>
      <c r="B56" s="12" t="s">
        <v>81</v>
      </c>
      <c r="C56" t="s">
        <v>44</v>
      </c>
      <c r="D56" s="12">
        <v>1200</v>
      </c>
    </row>
    <row r="57" spans="1:23" x14ac:dyDescent="0.25">
      <c r="A57" s="12" t="s">
        <v>82</v>
      </c>
      <c r="B57" s="12" t="s">
        <v>81</v>
      </c>
      <c r="C57" t="s">
        <v>44</v>
      </c>
      <c r="D57" s="13">
        <f>1000</f>
        <v>1000</v>
      </c>
      <c r="E57" t="s">
        <v>99</v>
      </c>
    </row>
    <row r="58" spans="1:23" ht="20.25" customHeight="1" x14ac:dyDescent="0.25">
      <c r="A58" s="12" t="s">
        <v>83</v>
      </c>
      <c r="B58" s="12" t="s">
        <v>86</v>
      </c>
      <c r="C58" t="s">
        <v>88</v>
      </c>
      <c r="D58" s="12">
        <v>300</v>
      </c>
    </row>
    <row r="59" spans="1:23" ht="24" customHeight="1" x14ac:dyDescent="0.25">
      <c r="A59" s="12" t="s">
        <v>84</v>
      </c>
      <c r="B59" s="12" t="s">
        <v>87</v>
      </c>
      <c r="C59" t="s">
        <v>20</v>
      </c>
      <c r="D59" s="12">
        <v>300</v>
      </c>
    </row>
    <row r="60" spans="1:23" ht="23.25" customHeight="1" x14ac:dyDescent="0.25">
      <c r="A60" s="12" t="s">
        <v>85</v>
      </c>
      <c r="B60" s="12" t="s">
        <v>87</v>
      </c>
      <c r="C60" t="s">
        <v>44</v>
      </c>
      <c r="D60" s="12">
        <v>300</v>
      </c>
    </row>
    <row r="61" spans="1:23" x14ac:dyDescent="0.25">
      <c r="A61" s="12" t="s">
        <v>91</v>
      </c>
      <c r="B61" s="12" t="s">
        <v>92</v>
      </c>
    </row>
    <row r="63" spans="1:23" x14ac:dyDescent="0.25">
      <c r="R63" s="8"/>
      <c r="S63" s="8"/>
      <c r="T63" s="8"/>
      <c r="U63" s="8"/>
    </row>
    <row r="76" spans="18:21" x14ac:dyDescent="0.25">
      <c r="R76" s="8"/>
      <c r="S76" s="8"/>
      <c r="T76" s="8"/>
      <c r="U76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"/>
  <sheetViews>
    <sheetView workbookViewId="0">
      <selection activeCell="A10" sqref="A10"/>
    </sheetView>
  </sheetViews>
  <sheetFormatPr defaultRowHeight="15" x14ac:dyDescent="0.25"/>
  <cols>
    <col min="1" max="1" width="14" customWidth="1"/>
  </cols>
  <sheetData>
    <row r="1" spans="1:2" x14ac:dyDescent="0.25">
      <c r="A1" s="1">
        <v>44958</v>
      </c>
      <c r="B1" t="s">
        <v>67</v>
      </c>
    </row>
    <row r="3" spans="1:2" x14ac:dyDescent="0.25">
      <c r="A3" t="s">
        <v>68</v>
      </c>
    </row>
    <row r="5" spans="1:2" x14ac:dyDescent="0.25">
      <c r="A5" t="s">
        <v>69</v>
      </c>
      <c r="B5" t="s">
        <v>70</v>
      </c>
    </row>
    <row r="7" spans="1:2" x14ac:dyDescent="0.25">
      <c r="A7" t="s">
        <v>71</v>
      </c>
    </row>
    <row r="8" spans="1:2" x14ac:dyDescent="0.25">
      <c r="A8" t="s">
        <v>93</v>
      </c>
    </row>
    <row r="9" spans="1:2" x14ac:dyDescent="0.25">
      <c r="A9" t="s">
        <v>94</v>
      </c>
    </row>
    <row r="11" spans="1:2" x14ac:dyDescent="0.25">
      <c r="A11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bridle_lengths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Lolies</dc:creator>
  <cp:lastModifiedBy>Tom Lolies</cp:lastModifiedBy>
  <dcterms:created xsi:type="dcterms:W3CDTF">2023-03-27T18:50:57Z</dcterms:created>
  <dcterms:modified xsi:type="dcterms:W3CDTF">2023-04-06T10:06:23Z</dcterms:modified>
</cp:coreProperties>
</file>